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munity Praxis Co-op\"/>
    </mc:Choice>
  </mc:AlternateContent>
  <bookViews>
    <workbookView xWindow="0" yWindow="45" windowWidth="19035" windowHeight="97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D16" i="1"/>
  <c r="D23" i="1"/>
  <c r="F19" i="1" l="1"/>
  <c r="G19" i="1" l="1"/>
  <c r="D58" i="1"/>
  <c r="F53" i="1"/>
  <c r="G53" i="1" s="1"/>
  <c r="F54" i="1"/>
  <c r="G54" i="1" s="1"/>
  <c r="F55" i="1"/>
  <c r="G55" i="1" s="1"/>
  <c r="F56" i="1"/>
  <c r="G56" i="1" s="1"/>
  <c r="F57" i="1"/>
  <c r="G57" i="1" s="1"/>
  <c r="F44" i="1"/>
  <c r="G44" i="1" s="1"/>
  <c r="F45" i="1"/>
  <c r="G45" i="1" s="1"/>
  <c r="F46" i="1"/>
  <c r="G46" i="1" s="1"/>
  <c r="F47" i="1"/>
  <c r="G47" i="1" s="1"/>
  <c r="F48" i="1"/>
  <c r="G48" i="1" s="1"/>
  <c r="D49" i="1"/>
  <c r="F32" i="1"/>
  <c r="G32" i="1" s="1"/>
  <c r="F35" i="1"/>
  <c r="G35" i="1" s="1"/>
  <c r="G37" i="1" l="1"/>
  <c r="F58" i="1"/>
  <c r="G58" i="1"/>
  <c r="G49" i="1"/>
  <c r="F49" i="1"/>
  <c r="G20" i="1"/>
  <c r="G21" i="1" s="1"/>
  <c r="G22" i="1" l="1"/>
  <c r="G23" i="1" s="1"/>
  <c r="G39" i="1" l="1"/>
</calcChain>
</file>

<file path=xl/sharedStrings.xml><?xml version="1.0" encoding="utf-8"?>
<sst xmlns="http://schemas.openxmlformats.org/spreadsheetml/2006/main" count="59" uniqueCount="44">
  <si>
    <t>Project Number</t>
  </si>
  <si>
    <t>Name of Project</t>
  </si>
  <si>
    <t>Team Leader</t>
  </si>
  <si>
    <t>Funding Organisation 1</t>
  </si>
  <si>
    <t>Postal address</t>
  </si>
  <si>
    <t>Contact person</t>
  </si>
  <si>
    <t>Phone</t>
  </si>
  <si>
    <t>Start Date</t>
  </si>
  <si>
    <t>Completion Date</t>
  </si>
  <si>
    <t>BUDGET (without GST)</t>
  </si>
  <si>
    <t xml:space="preserve">Budget version </t>
  </si>
  <si>
    <t xml:space="preserve">INCOME </t>
  </si>
  <si>
    <t>No. of hrs</t>
  </si>
  <si>
    <t>Rate</t>
  </si>
  <si>
    <t xml:space="preserve">TOTAL EXPENDITURE </t>
  </si>
  <si>
    <t>BUDGET BALANCE</t>
  </si>
  <si>
    <t>INCOME</t>
  </si>
  <si>
    <t>anticipated income:</t>
  </si>
  <si>
    <t>inv #</t>
  </si>
  <si>
    <t>date sent</t>
  </si>
  <si>
    <t>amount</t>
  </si>
  <si>
    <t>GST</t>
  </si>
  <si>
    <t>TOTAL</t>
  </si>
  <si>
    <t>invoice stage 3</t>
  </si>
  <si>
    <t>invoice stage 4</t>
  </si>
  <si>
    <t>invoice stage 5</t>
  </si>
  <si>
    <t>actual income:</t>
  </si>
  <si>
    <t>date received</t>
  </si>
  <si>
    <t>EXPENDITURE</t>
  </si>
  <si>
    <t>Developing &amp; Deepening Practice</t>
  </si>
  <si>
    <t>Howard</t>
  </si>
  <si>
    <t>Sticky tickets</t>
  </si>
  <si>
    <t>Peter</t>
  </si>
  <si>
    <t>Lynda</t>
  </si>
  <si>
    <t>Caloundra Community Centre</t>
  </si>
  <si>
    <t>Sticky Tickets</t>
  </si>
  <si>
    <t>Bursary</t>
  </si>
  <si>
    <t>CO-OP ADMIN 12%</t>
  </si>
  <si>
    <t>Subtotal (Inc Admin Fee)</t>
  </si>
  <si>
    <t>TOTAL INCOME (Inc GST)</t>
  </si>
  <si>
    <t>Numbers</t>
  </si>
  <si>
    <t>Unit cost</t>
  </si>
  <si>
    <t>(Not Inc GST or Admin fee)</t>
  </si>
  <si>
    <t xml:space="preserve"> (Inc GST &amp; Admin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</si>
</sst>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NumberFormat="1" applyFill="1" applyBorder="1"/>
    <xf numFmtId="0" fontId="5" fillId="2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15" fontId="0" fillId="0" borderId="0" xfId="0" applyNumberFormat="1" applyFill="1" applyBorder="1"/>
    <xf numFmtId="15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/>
    <xf numFmtId="9" fontId="0" fillId="0" borderId="0" xfId="2" applyFont="1" applyFill="1" applyBorder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/>
    <xf numFmtId="2" fontId="3" fillId="0" borderId="0" xfId="0" applyNumberFormat="1" applyFont="1" applyFill="1" applyBorder="1"/>
    <xf numFmtId="14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164" fontId="6" fillId="0" borderId="0" xfId="1" applyFont="1" applyFill="1" applyBorder="1"/>
    <xf numFmtId="2" fontId="3" fillId="0" borderId="1" xfId="0" applyNumberFormat="1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4" fillId="2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5" fontId="6" fillId="0" borderId="0" xfId="0" applyNumberFormat="1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4" workbookViewId="0">
      <selection activeCell="H25" sqref="H25"/>
    </sheetView>
  </sheetViews>
  <sheetFormatPr defaultRowHeight="12.75" x14ac:dyDescent="0.2"/>
  <cols>
    <col min="1" max="1" width="33.140625" customWidth="1"/>
    <col min="4" max="4" width="22.28515625" customWidth="1"/>
    <col min="5" max="5" width="6.7109375" customWidth="1"/>
    <col min="6" max="6" width="23.28515625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</row>
    <row r="2" spans="1:11" x14ac:dyDescent="0.2">
      <c r="A2" s="3" t="s">
        <v>0</v>
      </c>
      <c r="B2" s="4">
        <v>255</v>
      </c>
      <c r="C2" s="2"/>
      <c r="D2" s="2"/>
      <c r="E2" s="2"/>
      <c r="F2" s="2"/>
      <c r="G2" s="2"/>
      <c r="H2" s="2"/>
      <c r="I2" s="2"/>
    </row>
    <row r="3" spans="1:11" x14ac:dyDescent="0.2">
      <c r="A3" s="3" t="s">
        <v>1</v>
      </c>
      <c r="B3" s="29" t="s">
        <v>29</v>
      </c>
      <c r="C3" s="29"/>
      <c r="D3" s="29"/>
      <c r="E3" s="29"/>
      <c r="F3" s="29"/>
      <c r="G3" s="29"/>
      <c r="H3" s="5"/>
      <c r="I3" s="2"/>
    </row>
    <row r="4" spans="1:11" x14ac:dyDescent="0.2">
      <c r="A4" s="3" t="s">
        <v>2</v>
      </c>
      <c r="B4" s="30" t="s">
        <v>30</v>
      </c>
      <c r="C4" s="30"/>
      <c r="D4" s="30"/>
      <c r="E4" s="30"/>
      <c r="F4" s="30"/>
      <c r="G4" s="30"/>
      <c r="H4" s="2"/>
      <c r="I4" s="2"/>
    </row>
    <row r="5" spans="1:11" x14ac:dyDescent="0.2">
      <c r="A5" s="3" t="s">
        <v>3</v>
      </c>
      <c r="B5" s="30"/>
      <c r="C5" s="30"/>
      <c r="D5" s="30"/>
      <c r="E5" s="30"/>
      <c r="F5" s="30"/>
      <c r="G5" s="30"/>
      <c r="H5" s="6"/>
      <c r="I5" s="2"/>
    </row>
    <row r="6" spans="1:11" x14ac:dyDescent="0.2">
      <c r="A6" s="7" t="s">
        <v>4</v>
      </c>
      <c r="B6" s="30"/>
      <c r="C6" s="30"/>
      <c r="D6" s="30"/>
      <c r="E6" s="30"/>
      <c r="F6" s="30"/>
      <c r="G6" s="30"/>
      <c r="H6" s="6"/>
      <c r="I6" s="2"/>
    </row>
    <row r="7" spans="1:11" x14ac:dyDescent="0.2">
      <c r="A7" s="7" t="s">
        <v>5</v>
      </c>
      <c r="B7" s="30"/>
      <c r="C7" s="30"/>
      <c r="D7" s="30"/>
      <c r="E7" s="30"/>
      <c r="F7" s="30"/>
      <c r="G7" s="30"/>
      <c r="H7" s="3"/>
      <c r="I7" s="2"/>
    </row>
    <row r="8" spans="1:11" x14ac:dyDescent="0.2">
      <c r="A8" s="7" t="s">
        <v>6</v>
      </c>
      <c r="B8" s="30"/>
      <c r="C8" s="30"/>
      <c r="D8" s="30"/>
      <c r="E8" s="30"/>
      <c r="F8" s="30"/>
      <c r="G8" s="30"/>
      <c r="H8" s="3"/>
      <c r="I8" s="2"/>
    </row>
    <row r="9" spans="1:11" x14ac:dyDescent="0.2">
      <c r="A9" s="3" t="s">
        <v>7</v>
      </c>
      <c r="B9" s="8"/>
      <c r="C9" s="33"/>
      <c r="D9" s="32"/>
      <c r="E9" s="32"/>
      <c r="F9" s="32"/>
      <c r="G9" s="32"/>
      <c r="H9" s="6"/>
      <c r="I9" s="2"/>
    </row>
    <row r="10" spans="1:11" x14ac:dyDescent="0.2">
      <c r="A10" s="3" t="s">
        <v>8</v>
      </c>
      <c r="B10" s="8">
        <v>42671</v>
      </c>
      <c r="C10" s="31"/>
      <c r="D10" s="32"/>
      <c r="E10" s="32"/>
      <c r="F10" s="32"/>
      <c r="G10" s="32"/>
      <c r="H10" s="6"/>
      <c r="I10" s="2"/>
    </row>
    <row r="11" spans="1:11" x14ac:dyDescent="0.2">
      <c r="A11" s="1"/>
      <c r="B11" s="2"/>
      <c r="C11" s="2"/>
      <c r="D11" s="2"/>
      <c r="E11" s="2"/>
      <c r="F11" s="2"/>
      <c r="G11" s="2"/>
      <c r="H11" s="2"/>
      <c r="I11" s="2"/>
    </row>
    <row r="12" spans="1:11" x14ac:dyDescent="0.2">
      <c r="A12" s="12" t="s">
        <v>9</v>
      </c>
      <c r="B12" s="5"/>
      <c r="C12" s="5"/>
      <c r="D12" s="5"/>
      <c r="E12" s="5"/>
      <c r="F12" s="5"/>
      <c r="G12" s="5"/>
      <c r="H12" s="5"/>
      <c r="I12" s="2"/>
    </row>
    <row r="13" spans="1:11" x14ac:dyDescent="0.2">
      <c r="A13" s="3" t="s">
        <v>10</v>
      </c>
      <c r="B13" s="2"/>
      <c r="C13" s="6"/>
      <c r="D13" s="6"/>
      <c r="E13" s="6"/>
      <c r="F13" s="6"/>
      <c r="G13" s="6"/>
      <c r="H13" s="6"/>
      <c r="I13" s="2"/>
    </row>
    <row r="14" spans="1:11" x14ac:dyDescent="0.2">
      <c r="A14" s="3"/>
      <c r="B14" s="2"/>
      <c r="C14" s="6"/>
      <c r="D14" s="6"/>
      <c r="E14" s="6"/>
      <c r="F14" s="6"/>
      <c r="G14" s="6"/>
      <c r="H14" s="6"/>
      <c r="I14" s="2"/>
    </row>
    <row r="15" spans="1:11" x14ac:dyDescent="0.2">
      <c r="A15" s="3" t="s">
        <v>11</v>
      </c>
      <c r="B15" s="2" t="s">
        <v>40</v>
      </c>
      <c r="C15" s="6" t="s">
        <v>41</v>
      </c>
      <c r="D15" s="6" t="s">
        <v>43</v>
      </c>
      <c r="E15" s="6"/>
      <c r="F15" s="6" t="s">
        <v>42</v>
      </c>
      <c r="G15" s="6"/>
      <c r="H15" s="6"/>
      <c r="I15" s="6"/>
    </row>
    <row r="16" spans="1:11" x14ac:dyDescent="0.2">
      <c r="A16" s="13" t="s">
        <v>35</v>
      </c>
      <c r="B16" s="2">
        <v>8</v>
      </c>
      <c r="C16" s="6">
        <v>187</v>
      </c>
      <c r="D16" s="6">
        <f>B16*C16</f>
        <v>1496</v>
      </c>
      <c r="E16" s="6"/>
      <c r="F16" s="6">
        <v>1214.29</v>
      </c>
      <c r="H16" s="6"/>
      <c r="I16" s="2"/>
      <c r="K16" s="28"/>
    </row>
    <row r="17" spans="1:11" x14ac:dyDescent="0.2">
      <c r="A17" s="13" t="s">
        <v>36</v>
      </c>
      <c r="B17" s="2">
        <v>1</v>
      </c>
      <c r="C17" s="6">
        <v>30</v>
      </c>
      <c r="D17" s="6">
        <f>B17*C17</f>
        <v>30</v>
      </c>
      <c r="E17" s="6"/>
      <c r="F17" s="6">
        <v>24.35</v>
      </c>
      <c r="H17" s="6"/>
      <c r="I17" s="2"/>
      <c r="K17" s="28"/>
    </row>
    <row r="18" spans="1:11" ht="13.5" thickBot="1" x14ac:dyDescent="0.25">
      <c r="A18" s="13"/>
      <c r="B18" s="2"/>
      <c r="C18" s="6"/>
      <c r="D18" s="6"/>
      <c r="E18" s="6"/>
      <c r="F18" s="6"/>
      <c r="G18" s="6"/>
      <c r="H18" s="6"/>
      <c r="I18" s="2"/>
    </row>
    <row r="19" spans="1:11" ht="13.5" thickTop="1" x14ac:dyDescent="0.2">
      <c r="A19" s="27" t="s">
        <v>11</v>
      </c>
      <c r="B19" s="2"/>
      <c r="C19" s="6"/>
      <c r="D19" s="6"/>
      <c r="E19" s="6"/>
      <c r="F19" s="6">
        <f>SUM(F16,F17)</f>
        <v>1238.6399999999999</v>
      </c>
      <c r="G19" s="15">
        <f>F19</f>
        <v>1238.6399999999999</v>
      </c>
      <c r="H19" s="6"/>
      <c r="I19" s="2"/>
    </row>
    <row r="20" spans="1:11" x14ac:dyDescent="0.2">
      <c r="A20" s="14" t="s">
        <v>37</v>
      </c>
      <c r="B20" s="2"/>
      <c r="C20" s="6"/>
      <c r="D20" s="6"/>
      <c r="E20" s="6"/>
      <c r="F20" s="6"/>
      <c r="G20" s="6">
        <f>G19*12%</f>
        <v>148.63679999999997</v>
      </c>
      <c r="H20" s="6"/>
      <c r="I20" s="2"/>
    </row>
    <row r="21" spans="1:11" x14ac:dyDescent="0.2">
      <c r="A21" s="27" t="s">
        <v>38</v>
      </c>
      <c r="B21" s="2"/>
      <c r="C21" s="6"/>
      <c r="D21" s="6"/>
      <c r="E21" s="6"/>
      <c r="F21" s="6"/>
      <c r="G21" s="3">
        <f>SUM(G19,G20)</f>
        <v>1387.2767999999999</v>
      </c>
      <c r="H21" s="6"/>
      <c r="I21" s="2"/>
    </row>
    <row r="22" spans="1:11" x14ac:dyDescent="0.2">
      <c r="A22" s="14" t="s">
        <v>21</v>
      </c>
      <c r="B22" s="2"/>
      <c r="C22" s="6"/>
      <c r="D22" s="6"/>
      <c r="E22" s="6"/>
      <c r="F22" s="3"/>
      <c r="G22" s="6">
        <f>G21*10%</f>
        <v>138.72767999999999</v>
      </c>
      <c r="H22" s="6"/>
      <c r="I22" s="2"/>
    </row>
    <row r="23" spans="1:11" x14ac:dyDescent="0.2">
      <c r="A23" s="3" t="s">
        <v>39</v>
      </c>
      <c r="B23" s="2"/>
      <c r="C23" s="6"/>
      <c r="D23" s="3">
        <f>SUM(D16:D17)</f>
        <v>1526</v>
      </c>
      <c r="E23" s="6"/>
      <c r="F23" s="6"/>
      <c r="G23" s="3">
        <f>SUM(G21,G22)</f>
        <v>1526.0044799999998</v>
      </c>
      <c r="H23" s="6"/>
      <c r="I23" s="2"/>
      <c r="K23" s="28"/>
    </row>
    <row r="24" spans="1:11" x14ac:dyDescent="0.2">
      <c r="B24" s="16"/>
      <c r="C24" s="6"/>
      <c r="D24" s="6"/>
      <c r="E24" s="6"/>
      <c r="F24" s="6"/>
      <c r="H24" s="6"/>
      <c r="I24" s="2"/>
    </row>
    <row r="25" spans="1:11" x14ac:dyDescent="0.2">
      <c r="A25" s="3"/>
      <c r="B25" s="2"/>
      <c r="C25" s="6"/>
      <c r="D25" s="6"/>
      <c r="E25" s="6"/>
      <c r="F25" s="6"/>
      <c r="G25" s="6"/>
      <c r="H25" s="6"/>
      <c r="I25" s="2"/>
    </row>
    <row r="26" spans="1:11" x14ac:dyDescent="0.2">
      <c r="A26" s="3" t="s">
        <v>28</v>
      </c>
      <c r="B26" s="2"/>
      <c r="C26" s="6" t="s">
        <v>12</v>
      </c>
      <c r="D26" s="17" t="s">
        <v>13</v>
      </c>
      <c r="E26" s="17"/>
      <c r="F26" s="18"/>
      <c r="G26" s="19"/>
      <c r="H26" s="6"/>
      <c r="I26" s="2"/>
    </row>
    <row r="27" spans="1:11" x14ac:dyDescent="0.2">
      <c r="A27" s="13" t="s">
        <v>32</v>
      </c>
      <c r="B27" s="2"/>
      <c r="C27" s="6"/>
      <c r="D27" s="6"/>
      <c r="E27" s="6"/>
      <c r="F27" s="18">
        <v>320</v>
      </c>
      <c r="G27" s="19"/>
      <c r="H27" s="6"/>
      <c r="I27" s="2"/>
    </row>
    <row r="28" spans="1:11" x14ac:dyDescent="0.2">
      <c r="A28" s="13" t="s">
        <v>33</v>
      </c>
      <c r="B28" s="2"/>
      <c r="C28" s="6"/>
      <c r="D28" s="6"/>
      <c r="E28" s="6"/>
      <c r="F28" s="18">
        <v>320</v>
      </c>
      <c r="G28" s="19"/>
      <c r="H28" s="6"/>
      <c r="I28" s="2"/>
    </row>
    <row r="29" spans="1:11" x14ac:dyDescent="0.2">
      <c r="A29" s="13" t="s">
        <v>30</v>
      </c>
      <c r="B29" s="2"/>
      <c r="C29" s="6"/>
      <c r="D29" s="6"/>
      <c r="E29" s="6"/>
      <c r="F29" s="18">
        <v>223.64</v>
      </c>
      <c r="G29" s="19"/>
      <c r="H29" s="6"/>
      <c r="I29" s="2"/>
    </row>
    <row r="30" spans="1:11" x14ac:dyDescent="0.2">
      <c r="A30" s="13" t="s">
        <v>34</v>
      </c>
      <c r="B30" s="2"/>
      <c r="C30" s="6"/>
      <c r="D30" s="6"/>
      <c r="E30" s="6"/>
      <c r="F30" s="18">
        <v>375</v>
      </c>
      <c r="G30" s="19"/>
      <c r="H30" s="6"/>
      <c r="I30" s="2"/>
    </row>
    <row r="31" spans="1:11" x14ac:dyDescent="0.2">
      <c r="A31" s="13"/>
      <c r="B31" s="2"/>
      <c r="C31" s="6"/>
      <c r="D31" s="6"/>
      <c r="E31" s="6"/>
      <c r="F31" s="18"/>
      <c r="G31" s="19"/>
      <c r="H31" s="6"/>
      <c r="I31" s="2"/>
    </row>
    <row r="32" spans="1:11" x14ac:dyDescent="0.2">
      <c r="A32" s="13"/>
      <c r="B32" s="2"/>
      <c r="C32" s="6"/>
      <c r="D32" s="6"/>
      <c r="E32" s="6"/>
      <c r="F32" s="18">
        <f>SUM(F27:F31)</f>
        <v>1238.6399999999999</v>
      </c>
      <c r="G32" s="19">
        <f>F32</f>
        <v>1238.6399999999999</v>
      </c>
      <c r="H32" s="6"/>
      <c r="I32" s="2"/>
    </row>
    <row r="33" spans="1:9" x14ac:dyDescent="0.2">
      <c r="A33" s="6"/>
      <c r="B33" s="2"/>
      <c r="C33" s="6"/>
      <c r="D33" s="6"/>
      <c r="E33" s="6"/>
      <c r="F33" s="18"/>
      <c r="G33" s="3"/>
      <c r="H33" s="6"/>
      <c r="I33" s="2"/>
    </row>
    <row r="34" spans="1:9" x14ac:dyDescent="0.2">
      <c r="B34" s="2"/>
      <c r="C34" s="6"/>
      <c r="D34" s="6"/>
      <c r="E34" s="6"/>
      <c r="F34" s="6"/>
      <c r="G34" s="2"/>
      <c r="H34" s="6"/>
      <c r="I34" s="2"/>
    </row>
    <row r="35" spans="1:9" x14ac:dyDescent="0.2">
      <c r="A35" s="6"/>
      <c r="B35" s="2"/>
      <c r="C35" s="6"/>
      <c r="D35" s="6"/>
      <c r="E35" s="6"/>
      <c r="F35" s="6">
        <f>SUM(F34)</f>
        <v>0</v>
      </c>
      <c r="G35" s="3">
        <f>F35</f>
        <v>0</v>
      </c>
      <c r="H35" s="6"/>
      <c r="I35" s="2"/>
    </row>
    <row r="36" spans="1:9" ht="13.5" thickBot="1" x14ac:dyDescent="0.25">
      <c r="A36" s="6"/>
      <c r="B36" s="2"/>
      <c r="C36" s="6"/>
      <c r="D36" s="6"/>
      <c r="E36" s="6"/>
      <c r="F36" s="6"/>
      <c r="G36" s="3"/>
      <c r="H36" s="6"/>
      <c r="I36" s="2"/>
    </row>
    <row r="37" spans="1:9" ht="13.5" thickTop="1" x14ac:dyDescent="0.2">
      <c r="A37" s="27" t="s">
        <v>14</v>
      </c>
      <c r="B37" s="2"/>
      <c r="C37" s="6"/>
      <c r="D37" s="6"/>
      <c r="E37" s="6"/>
      <c r="F37" s="6"/>
      <c r="G37" s="25">
        <f>SUM(G27:G36)</f>
        <v>1238.6399999999999</v>
      </c>
      <c r="H37" s="6"/>
      <c r="I37" s="2"/>
    </row>
    <row r="38" spans="1:9" x14ac:dyDescent="0.2">
      <c r="A38" s="13"/>
      <c r="B38" s="2"/>
      <c r="C38" s="6"/>
      <c r="D38" s="6"/>
      <c r="E38" s="6"/>
      <c r="F38" s="6"/>
      <c r="G38" s="6"/>
      <c r="H38" s="6"/>
      <c r="I38" s="2"/>
    </row>
    <row r="39" spans="1:9" x14ac:dyDescent="0.2">
      <c r="A39" s="14" t="s">
        <v>15</v>
      </c>
      <c r="B39" s="2"/>
      <c r="C39" s="6"/>
      <c r="D39" s="6"/>
      <c r="E39" s="6"/>
      <c r="F39" s="6"/>
      <c r="G39" s="6">
        <f>G19-G37</f>
        <v>0</v>
      </c>
      <c r="H39" s="6"/>
      <c r="I39" s="2"/>
    </row>
    <row r="40" spans="1:9" x14ac:dyDescent="0.2">
      <c r="A40" s="13"/>
      <c r="B40" s="2"/>
      <c r="C40" s="6"/>
      <c r="D40" s="6"/>
      <c r="E40" s="6"/>
      <c r="F40" s="18"/>
      <c r="G40" s="6"/>
      <c r="H40" s="6"/>
      <c r="I40" s="2"/>
    </row>
    <row r="41" spans="1:9" x14ac:dyDescent="0.2">
      <c r="A41" s="13"/>
      <c r="B41" s="2"/>
      <c r="C41" s="6"/>
      <c r="D41" s="6"/>
      <c r="E41" s="6"/>
      <c r="F41" s="6"/>
      <c r="G41" s="6"/>
      <c r="H41" s="6"/>
      <c r="I41" s="2"/>
    </row>
    <row r="42" spans="1:9" x14ac:dyDescent="0.2">
      <c r="A42" s="12" t="s">
        <v>16</v>
      </c>
      <c r="B42" s="5"/>
      <c r="C42" s="20"/>
      <c r="D42" s="21"/>
      <c r="E42" s="21"/>
      <c r="F42" s="21"/>
      <c r="G42" s="21"/>
      <c r="H42" s="5"/>
      <c r="I42" s="2"/>
    </row>
    <row r="43" spans="1:9" x14ac:dyDescent="0.2">
      <c r="A43" s="3" t="s">
        <v>17</v>
      </c>
      <c r="B43" s="2" t="s">
        <v>18</v>
      </c>
      <c r="C43" s="11" t="s">
        <v>19</v>
      </c>
      <c r="D43" s="10" t="s">
        <v>20</v>
      </c>
      <c r="E43" s="26"/>
      <c r="F43" s="10" t="s">
        <v>21</v>
      </c>
      <c r="G43" s="10" t="s">
        <v>22</v>
      </c>
      <c r="H43" s="6"/>
      <c r="I43" s="2"/>
    </row>
    <row r="44" spans="1:9" x14ac:dyDescent="0.2">
      <c r="A44" s="7" t="s">
        <v>35</v>
      </c>
      <c r="B44" s="2"/>
      <c r="C44" s="9"/>
      <c r="D44" s="10">
        <v>1360</v>
      </c>
      <c r="E44" s="26"/>
      <c r="F44" s="10">
        <f>D44*10%</f>
        <v>136</v>
      </c>
      <c r="G44" s="10">
        <f>D44+F44</f>
        <v>1496</v>
      </c>
      <c r="H44" s="6"/>
      <c r="I44" s="2"/>
    </row>
    <row r="45" spans="1:9" x14ac:dyDescent="0.2">
      <c r="A45" s="7" t="s">
        <v>36</v>
      </c>
      <c r="B45" s="2"/>
      <c r="C45" s="9"/>
      <c r="D45" s="10">
        <v>27.28</v>
      </c>
      <c r="E45" s="26"/>
      <c r="F45" s="10">
        <f>D45*10%</f>
        <v>2.7280000000000002</v>
      </c>
      <c r="G45" s="10">
        <f>D45+F45</f>
        <v>30.008000000000003</v>
      </c>
      <c r="H45" s="6"/>
      <c r="I45" s="2"/>
    </row>
    <row r="46" spans="1:9" x14ac:dyDescent="0.2">
      <c r="A46" s="7" t="s">
        <v>23</v>
      </c>
      <c r="B46" s="2"/>
      <c r="C46" s="9"/>
      <c r="D46" s="10"/>
      <c r="E46" s="26"/>
      <c r="F46" s="10">
        <f>D46*10%</f>
        <v>0</v>
      </c>
      <c r="G46" s="10">
        <f>D46+F46</f>
        <v>0</v>
      </c>
      <c r="H46" s="6"/>
      <c r="I46" s="2"/>
    </row>
    <row r="47" spans="1:9" x14ac:dyDescent="0.2">
      <c r="A47" s="7" t="s">
        <v>24</v>
      </c>
      <c r="B47" s="2"/>
      <c r="C47" s="9"/>
      <c r="D47" s="10"/>
      <c r="E47" s="26"/>
      <c r="F47" s="10">
        <f>D47*10%</f>
        <v>0</v>
      </c>
      <c r="G47" s="10">
        <f>D47+F47</f>
        <v>0</v>
      </c>
      <c r="H47" s="6"/>
      <c r="I47" s="2"/>
    </row>
    <row r="48" spans="1:9" ht="13.5" thickBot="1" x14ac:dyDescent="0.25">
      <c r="A48" s="7" t="s">
        <v>25</v>
      </c>
      <c r="B48" s="2"/>
      <c r="C48" s="9"/>
      <c r="D48" s="10"/>
      <c r="E48" s="26"/>
      <c r="F48" s="10">
        <f>D48*10%</f>
        <v>0</v>
      </c>
      <c r="G48" s="10">
        <f>D48+F48</f>
        <v>0</v>
      </c>
      <c r="H48" s="6"/>
      <c r="I48" s="2"/>
    </row>
    <row r="49" spans="1:9" ht="13.5" thickTop="1" x14ac:dyDescent="0.2">
      <c r="A49" s="3"/>
      <c r="B49" s="2"/>
      <c r="C49" s="11" t="s">
        <v>22</v>
      </c>
      <c r="D49" s="10">
        <f>SUM(D44:D48)</f>
        <v>1387.28</v>
      </c>
      <c r="E49" s="26"/>
      <c r="F49" s="10">
        <f>SUM(F44:F48)</f>
        <v>138.72800000000001</v>
      </c>
      <c r="G49" s="22">
        <f>SUM(G44:G48)</f>
        <v>1526.008</v>
      </c>
      <c r="H49" s="6"/>
      <c r="I49" s="2"/>
    </row>
    <row r="50" spans="1:9" x14ac:dyDescent="0.2">
      <c r="A50" s="3"/>
      <c r="B50" s="2"/>
      <c r="C50" s="11"/>
      <c r="D50" s="10"/>
      <c r="E50" s="26"/>
      <c r="F50" s="10"/>
      <c r="G50" s="10"/>
      <c r="H50" s="6"/>
      <c r="I50" s="2"/>
    </row>
    <row r="51" spans="1:9" x14ac:dyDescent="0.2">
      <c r="A51" s="3"/>
      <c r="B51" s="2"/>
      <c r="C51" s="11"/>
      <c r="D51" s="10"/>
      <c r="E51" s="26"/>
      <c r="F51" s="10"/>
      <c r="G51" s="10"/>
      <c r="H51" s="6"/>
      <c r="I51" s="2"/>
    </row>
    <row r="52" spans="1:9" ht="25.5" x14ac:dyDescent="0.2">
      <c r="A52" s="3" t="s">
        <v>26</v>
      </c>
      <c r="B52" s="2" t="s">
        <v>18</v>
      </c>
      <c r="C52" s="11" t="s">
        <v>27</v>
      </c>
      <c r="D52" s="10" t="s">
        <v>20</v>
      </c>
      <c r="E52" s="26"/>
      <c r="F52" s="10" t="s">
        <v>21</v>
      </c>
      <c r="G52" s="10" t="s">
        <v>22</v>
      </c>
      <c r="H52" s="6"/>
      <c r="I52" s="2"/>
    </row>
    <row r="53" spans="1:9" x14ac:dyDescent="0.2">
      <c r="A53" s="7" t="s">
        <v>31</v>
      </c>
      <c r="B53" s="2"/>
      <c r="C53" s="9"/>
      <c r="D53" s="10">
        <v>1360</v>
      </c>
      <c r="E53" s="26"/>
      <c r="F53" s="10">
        <f>D53*10%</f>
        <v>136</v>
      </c>
      <c r="G53" s="10">
        <f>D53+F53</f>
        <v>1496</v>
      </c>
      <c r="H53" s="6"/>
      <c r="I53" s="2"/>
    </row>
    <row r="54" spans="1:9" x14ac:dyDescent="0.2">
      <c r="A54" s="7" t="s">
        <v>36</v>
      </c>
      <c r="B54" s="2"/>
      <c r="C54" s="9"/>
      <c r="D54" s="10">
        <v>27.28</v>
      </c>
      <c r="E54" s="26"/>
      <c r="F54" s="10">
        <f>D54*10%</f>
        <v>2.7280000000000002</v>
      </c>
      <c r="G54" s="10">
        <f>D54+F54</f>
        <v>30.008000000000003</v>
      </c>
      <c r="H54" s="6"/>
      <c r="I54" s="2"/>
    </row>
    <row r="55" spans="1:9" x14ac:dyDescent="0.2">
      <c r="A55" s="7" t="s">
        <v>23</v>
      </c>
      <c r="B55" s="2"/>
      <c r="C55" s="9"/>
      <c r="D55" s="10"/>
      <c r="E55" s="26"/>
      <c r="F55" s="10">
        <f>D55*10%</f>
        <v>0</v>
      </c>
      <c r="G55" s="10">
        <f>D55+F55</f>
        <v>0</v>
      </c>
      <c r="H55" s="6"/>
      <c r="I55" s="2"/>
    </row>
    <row r="56" spans="1:9" x14ac:dyDescent="0.2">
      <c r="A56" s="7" t="s">
        <v>24</v>
      </c>
      <c r="B56" s="2"/>
      <c r="C56" s="9"/>
      <c r="D56" s="10"/>
      <c r="E56" s="26"/>
      <c r="F56" s="10">
        <f>D56*10%</f>
        <v>0</v>
      </c>
      <c r="G56" s="10">
        <f>D56+F56</f>
        <v>0</v>
      </c>
      <c r="H56" s="6"/>
      <c r="I56" s="2"/>
    </row>
    <row r="57" spans="1:9" ht="13.5" thickBot="1" x14ac:dyDescent="0.25">
      <c r="A57" s="7" t="s">
        <v>25</v>
      </c>
      <c r="B57" s="2"/>
      <c r="C57" s="9"/>
      <c r="D57" s="10"/>
      <c r="E57" s="26"/>
      <c r="F57" s="10">
        <f>D57*10%</f>
        <v>0</v>
      </c>
      <c r="G57" s="10">
        <f>D57+F57</f>
        <v>0</v>
      </c>
      <c r="H57" s="6"/>
      <c r="I57" s="6"/>
    </row>
    <row r="58" spans="1:9" ht="13.5" thickTop="1" x14ac:dyDescent="0.2">
      <c r="A58" s="3"/>
      <c r="B58" s="2"/>
      <c r="C58" s="11" t="s">
        <v>22</v>
      </c>
      <c r="D58" s="10">
        <f>SUM(D53:D57)</f>
        <v>1387.28</v>
      </c>
      <c r="E58" s="26"/>
      <c r="F58" s="10">
        <f>SUM(F53:F57)</f>
        <v>138.72800000000001</v>
      </c>
      <c r="G58" s="22">
        <f>SUM(G53:G57)</f>
        <v>1526.008</v>
      </c>
      <c r="H58" s="17"/>
      <c r="I58" s="6"/>
    </row>
    <row r="59" spans="1:9" x14ac:dyDescent="0.2">
      <c r="A59" s="3"/>
      <c r="B59" s="2"/>
      <c r="C59" s="11"/>
      <c r="D59" s="10"/>
      <c r="E59" s="26"/>
      <c r="F59" s="10"/>
      <c r="G59" s="10"/>
      <c r="H59" s="6"/>
      <c r="I59" s="6"/>
    </row>
    <row r="60" spans="1:9" x14ac:dyDescent="0.2">
      <c r="A60" s="23"/>
      <c r="B60" s="2"/>
      <c r="C60" s="6"/>
      <c r="D60" s="6"/>
      <c r="E60" s="6"/>
      <c r="F60" s="24"/>
      <c r="G60" s="6"/>
      <c r="H60" s="6"/>
      <c r="I60" s="6"/>
    </row>
    <row r="61" spans="1:9" x14ac:dyDescent="0.2">
      <c r="A61" s="1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1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1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1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1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1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"/>
      <c r="B68" s="2"/>
      <c r="C68" s="2"/>
      <c r="D68" s="2"/>
      <c r="E68" s="2"/>
      <c r="F68" s="2"/>
      <c r="G68" s="2"/>
      <c r="H68" s="2"/>
      <c r="I68" s="2"/>
    </row>
  </sheetData>
  <mergeCells count="9">
    <mergeCell ref="B3:G3"/>
    <mergeCell ref="B4:G4"/>
    <mergeCell ref="B5:G5"/>
    <mergeCell ref="B6:G6"/>
    <mergeCell ref="C10:G10"/>
    <mergeCell ref="B7:G7"/>
    <mergeCell ref="B8:C8"/>
    <mergeCell ref="D8:G8"/>
    <mergeCell ref="C9:G9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Navdita</dc:creator>
  <cp:lastModifiedBy>Howard Buckley</cp:lastModifiedBy>
  <dcterms:created xsi:type="dcterms:W3CDTF">2007-09-09T10:14:12Z</dcterms:created>
  <dcterms:modified xsi:type="dcterms:W3CDTF">2016-10-31T11:41:31Z</dcterms:modified>
</cp:coreProperties>
</file>